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142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<sst xmlns="http://schemas.openxmlformats.org/spreadsheetml/2006/main" count="208" uniqueCount="146">
  <si>
    <t>                                  AZIENDA OSPEDALIERA "G. RUMMO" -BENEVENTO</t>
  </si>
  <si>
    <t>BILANCIO PREVENTIVO ECONOMICO ANNO 2017</t>
  </si>
  <si>
    <t>CONTO  ECONOMICO</t>
  </si>
  <si>
    <t>SCHEMA DI BILANCIO
Decreto Interministeriale 118/2011</t>
  </si>
  <si>
    <t>Anno
2017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</si>
  <si>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</si>
  <si>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</si>
  <si>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</si>
  <si>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</si>
  <si>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</si>
  <si>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</si>
  <si>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</si>
  <si>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</si>
  <si>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</si>
  <si>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</si>
  <si>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</si>
  <si>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</si>
  <si>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</si>
  <si>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</si>
  <si>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</si>
  <si>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</si>
  <si>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</si>
  <si>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</si>
  <si>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</si>
  <si>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</si>
  <si>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</si>
  <si>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</si>
  <si>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</si>
  <si>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</si>
  <si>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</si>
  <si>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</si>
  <si>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</si>
  <si>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</si>
  <si>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</si>
  <si>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</si>
  <si>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</si>
  <si>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</si>
  <si>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</si>
  <si>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</si>
  <si>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</si>
  <si>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</si>
  <si>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</si>
  <si>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</si>
  <si>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</si>
  <si>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</si>
  <si>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</si>
  <si>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</si>
  <si>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</si>
  <si>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</si>
  <si>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</si>
  <si>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</si>
  <si>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</si>
  <si>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</si>
  <si>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</si>
  <si>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</si>
  <si>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</si>
  <si>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</si>
  <si>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</si>
  <si>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</si>
  <si>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</si>
  <si>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</si>
  <si>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</si>
  <si>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</si>
  <si>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</si>
  <si>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</si>
  <si>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</si>
  <si>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</si>
  <si>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</si>
  <si>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</si>
  <si>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</si>
  <si>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</si>
  <si>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</si>
  <si>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</si>
  <si>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</si>
  <si>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</si>
  <si>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</si>
  <si>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</si>
  <si>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</si>
  <si>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</si>
  <si>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</si>
  <si>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</si>
  <si>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</si>
  <si>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</si>
  <si>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</si>
  <si>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</si>
  <si>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 xml:space="preserve">Consulenze, collaborazioni, interinale, altre prestazioni di lavoro non sanitarie</t>
    </r>
    <r>
      <rPr>
        <sz val="12"/>
        <color rgb="FFFF000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</si>
  <si>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</si>
  <si>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</si>
  <si>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</si>
  <si>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</si>
  <si>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</si>
  <si>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</si>
  <si>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</si>
  <si>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</si>
  <si>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</si>
  <si>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</si>
  <si>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</si>
  <si>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</si>
  <si>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</si>
  <si>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</si>
  <si>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</si>
  <si>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</si>
  <si>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</si>
  <si>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</si>
  <si>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</si>
  <si>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</si>
  <si>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</si>
  <si>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</si>
  <si>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>Accantonamenti per premio operosità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</si>
  <si>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</si>
  <si>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</si>
  <si>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</si>
  <si>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</si>
  <si>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</si>
  <si>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</si>
  <si>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</si>
  <si>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</si>
  <si>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</si>
  <si>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</si>
  <si>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</si>
  <si>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</si>
  <si>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</si>
  <si>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</si>
  <si>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</si>
  <si>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</si>
  <si>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</si>
  <si>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</si>
  <si>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</si>
  <si>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</si>
  <si>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</si>
  <si>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</si>
  <si>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</si>
  <si>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</si>
  <si>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</si>
  <si>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</si>
  <si>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</si>
  <si>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</si>
  <si>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</si>
  <si>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</si>
  <si>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</si>
  <si>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</si>
  <si>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</si>
  <si>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</si>
  <si>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</si>
  <si>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Il Direttore Generale</t>
  </si>
  <si>
    <t>Dott. Renato Pizzuti</t>
  </si>
</sst>
</file>

<file path=xl/styles.xml><?xml version="1.0" encoding="utf-8"?>
<styleSheet xmlns="http://schemas.openxmlformats.org/spreadsheetml/2006/main">
  <numFmts count="7">
    <numFmt formatCode="GENERAL" numFmtId="164"/>
    <numFmt formatCode="#,##0\ ;\(#,##0\);&quot;- &quot;;@\ " numFmtId="165"/>
    <numFmt formatCode="#,##0\ ;\-#,##0\ ;&quot;- &quot;;@\ " numFmtId="166"/>
    <numFmt formatCode="#,##0.00" numFmtId="167"/>
    <numFmt formatCode="0%" numFmtId="168"/>
    <numFmt formatCode="@" numFmtId="169"/>
    <numFmt formatCode="#,##0" numFmtId="170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Garamond"/>
      <family val="1"/>
    </font>
    <font>
      <sz val="12"/>
      <name val="Times New Roman"/>
      <family val="1"/>
    </font>
    <font>
      <b val="true"/>
      <sz val="10"/>
      <name val="Garamond"/>
      <family val="1"/>
    </font>
    <font>
      <b val="true"/>
      <sz val="11"/>
      <name val="Tahoma"/>
      <family val="2"/>
    </font>
    <font>
      <b val="true"/>
      <i val="true"/>
      <sz val="10"/>
      <name val="Tahoma"/>
      <family val="2"/>
    </font>
    <font>
      <sz val="11"/>
      <color rgb="FF000000"/>
      <name val="Calibri"/>
      <family val="2"/>
    </font>
    <font>
      <b val="true"/>
      <sz val="10"/>
      <name val="Tahoma"/>
      <family val="2"/>
    </font>
    <font>
      <b val="true"/>
      <sz val="10"/>
      <name val="Calibri"/>
      <family val="2"/>
    </font>
    <font>
      <b val="true"/>
      <i val="true"/>
      <sz val="10"/>
      <name val="Garamond"/>
      <family val="1"/>
    </font>
    <font>
      <b val="true"/>
      <i val="true"/>
      <sz val="10"/>
      <name val="Calibri"/>
      <family val="2"/>
    </font>
    <font>
      <b val="true"/>
      <u val="double"/>
      <sz val="10"/>
      <name val="Garamond"/>
      <family val="1"/>
    </font>
    <font>
      <sz val="12"/>
      <color rgb="FFFF0000"/>
      <name val="Garamond"/>
      <family val="1"/>
    </font>
    <font>
      <b val="true"/>
      <u val="single"/>
      <sz val="10"/>
      <name val="Garamond"/>
      <family val="1"/>
    </font>
    <font>
      <b val="true"/>
      <sz val="10"/>
      <name val="Arial"/>
      <family val="2"/>
    </font>
    <font>
      <b val="true"/>
      <i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33CCCC"/>
        <bgColor rgb="FF00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5">
      <alignment horizontal="general" indent="0" shrinkToFit="false" textRotation="0" vertical="bottom" wrapText="false"/>
    </xf>
    <xf applyAlignment="true" applyBorder="false" applyFont="true" applyProtection="false" borderId="0" fillId="0" fontId="9" numFmtId="166">
      <alignment horizontal="general" indent="0" shrinkToFit="false" textRotation="0" vertical="bottom" wrapText="false"/>
    </xf>
    <xf applyAlignment="true" applyBorder="true" applyFont="true" applyProtection="true" borderId="0" fillId="0" fontId="9" numFmtId="168">
      <alignment horizontal="general" indent="0" shrinkToFit="false" textRotation="0" vertical="bottom" wrapText="false"/>
      <protection hidden="false" locked="true"/>
    </xf>
  </cellStyleXfs>
  <cellXfs count="4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8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2" fontId="10" numFmtId="167" xfId="22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2" fontId="6" numFmtId="165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5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11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9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" fillId="0" fontId="6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6" numFmtId="169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" fillId="0" fontId="12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0" fontId="12" numFmtId="169" xfId="21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0" fontId="13" numFmtId="169" xfId="23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13" numFmtId="170" xfId="23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0" fontId="13" numFmtId="170" xfId="23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9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12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9" xfId="21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9" xfId="21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3" fontId="6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3" fontId="6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3" fontId="11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9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9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9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2" fontId="14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4" numFmtId="169" xfId="2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14" numFmtId="169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2" fontId="14" numFmtId="169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4" fontId="16" numFmtId="169" xfId="21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4" fontId="11" numFmtId="166" xfId="23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18" numFmtId="164" xfId="0">
      <alignment horizontal="right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Normale_Asl 6_Raccordo MONISANIT al 31 dicembre 2007 (v. FINALE del 30.05.2008) 2" xfId="20"/>
    <cellStyle builtinId="54" customBuiltin="true" name="Excel Built-in Excel Built-in Excel Built-in Comma [0]_Marilù (v.0.5) 2" xfId="21"/>
    <cellStyle builtinId="54" customBuiltin="true" name="Excel Built-in Excel Built-in Excel Built-in Migliaia [0]_Asl 6_Raccordo MONISANIT al 31 dicembre 2007 (v. FINALE del 30.05.2008)" xfId="22"/>
    <cellStyle builtinId="54" customBuiltin="true" name="Excel Built-in Excel Built-in Excel Built-in Excel Built-in Excel Built-in Excel Built-in TableStyleLight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20" zoomScaleNormal="120" zoomScalePageLayoutView="100">
      <selection activeCell="G40" activeCellId="0" pane="topLeft" sqref="G40"/>
    </sheetView>
  </sheetViews>
  <sheetFormatPr defaultRowHeight="27.6"/>
  <cols>
    <col collapsed="false" hidden="false" max="1" min="1" style="1" width="3.23979591836735"/>
    <col collapsed="false" hidden="false" max="2" min="2" style="1" width="3.80612244897959"/>
    <col collapsed="false" hidden="false" max="4" min="3" style="1" width="4.51020408163265"/>
    <col collapsed="false" hidden="false" max="5" min="5" style="1" width="6.9030612244898"/>
    <col collapsed="false" hidden="false" max="6" min="6" style="1" width="59.9438775510204"/>
    <col collapsed="false" hidden="false" max="7" min="7" style="1" width="12.5459183673469"/>
    <col collapsed="false" hidden="false" max="1025" min="8" style="0" width="11.5204081632653"/>
  </cols>
  <sheetData>
    <row collapsed="false" customFormat="false" customHeight="true" hidden="false" ht="27.6" outlineLevel="0" r="1">
      <c r="A1" s="2" t="s">
        <v>0</v>
      </c>
      <c r="B1" s="2"/>
      <c r="C1" s="2"/>
      <c r="D1" s="2"/>
      <c r="E1" s="2"/>
      <c r="F1" s="2"/>
      <c r="G1" s="2"/>
    </row>
    <row collapsed="false" customFormat="false" customHeight="true" hidden="false" ht="27.6" outlineLevel="0" r="2">
      <c r="A2" s="3" t="s">
        <v>1</v>
      </c>
      <c r="B2" s="3"/>
      <c r="C2" s="3"/>
      <c r="D2" s="3"/>
      <c r="E2" s="3"/>
      <c r="F2" s="3"/>
      <c r="G2" s="3"/>
    </row>
    <row collapsed="false" customFormat="false" customHeight="true" hidden="false" ht="27.6" outlineLevel="0" r="3">
      <c r="A3" s="4" t="s">
        <v>2</v>
      </c>
      <c r="B3" s="4"/>
      <c r="C3" s="4"/>
      <c r="D3" s="4"/>
      <c r="E3" s="4"/>
      <c r="F3" s="4"/>
      <c r="G3" s="4"/>
    </row>
    <row collapsed="false" customFormat="false" customHeight="true" hidden="false" ht="13.4" outlineLevel="0" r="4">
      <c r="A4" s="4"/>
      <c r="B4" s="4"/>
      <c r="C4" s="4"/>
      <c r="D4" s="4"/>
      <c r="E4" s="4"/>
      <c r="F4" s="4"/>
      <c r="G4" s="4"/>
    </row>
    <row collapsed="false" customFormat="false" customHeight="true" hidden="false" ht="21.6" outlineLevel="0" r="5">
      <c r="A5" s="5"/>
      <c r="B5" s="5"/>
      <c r="C5" s="5"/>
      <c r="D5" s="5"/>
      <c r="E5" s="5"/>
      <c r="F5" s="5"/>
      <c r="G5" s="5"/>
    </row>
    <row collapsed="false" customFormat="false" customHeight="true" hidden="false" ht="27.6" outlineLevel="0" r="6">
      <c r="A6" s="6" t="s">
        <v>3</v>
      </c>
      <c r="B6" s="6"/>
      <c r="C6" s="6"/>
      <c r="D6" s="6"/>
      <c r="E6" s="6"/>
      <c r="F6" s="6"/>
      <c r="G6" s="7" t="s">
        <v>4</v>
      </c>
    </row>
    <row collapsed="false" customFormat="false" customHeight="true" hidden="false" ht="20.1" outlineLevel="0" r="7">
      <c r="A7" s="6"/>
      <c r="B7" s="6"/>
      <c r="C7" s="6"/>
      <c r="D7" s="6"/>
      <c r="E7" s="6"/>
      <c r="F7" s="6"/>
      <c r="G7" s="7"/>
    </row>
    <row collapsed="false" customFormat="false" customHeight="true" hidden="false" ht="27.6" outlineLevel="0" r="8">
      <c r="A8" s="8" t="s">
        <v>5</v>
      </c>
      <c r="B8" s="9"/>
      <c r="C8" s="8" t="s">
        <v>6</v>
      </c>
      <c r="D8" s="8"/>
      <c r="E8" s="8"/>
      <c r="F8" s="8"/>
      <c r="G8" s="10"/>
    </row>
    <row collapsed="false" customFormat="false" customHeight="true" hidden="false" ht="27.6" outlineLevel="0" r="9">
      <c r="A9" s="11"/>
      <c r="B9" s="12" t="s">
        <v>7</v>
      </c>
      <c r="C9" s="11" t="s">
        <v>8</v>
      </c>
      <c r="D9" s="11"/>
      <c r="E9" s="11"/>
      <c r="F9" s="11"/>
      <c r="G9" s="10" t="n">
        <f aca="false">G10+G15+G17</f>
        <v>110966</v>
      </c>
    </row>
    <row collapsed="false" customFormat="false" customHeight="true" hidden="false" ht="27.6" outlineLevel="0" r="10">
      <c r="A10" s="11"/>
      <c r="B10" s="12"/>
      <c r="C10" s="11"/>
      <c r="D10" s="12" t="s">
        <v>9</v>
      </c>
      <c r="E10" s="11" t="s">
        <v>10</v>
      </c>
      <c r="F10" s="11"/>
      <c r="G10" s="10" t="n">
        <v>110959</v>
      </c>
    </row>
    <row collapsed="false" customFormat="false" customHeight="true" hidden="false" ht="27.6" outlineLevel="0" r="11">
      <c r="A11" s="11"/>
      <c r="B11" s="12"/>
      <c r="C11" s="11"/>
      <c r="D11" s="12" t="s">
        <v>11</v>
      </c>
      <c r="E11" s="11" t="s">
        <v>12</v>
      </c>
      <c r="F11" s="11"/>
      <c r="G11" s="10" t="n">
        <f aca="false">SUM(G12:G17)</f>
        <v>7</v>
      </c>
    </row>
    <row collapsed="false" customFormat="false" customHeight="true" hidden="false" ht="27.6" outlineLevel="0" r="12">
      <c r="A12" s="13"/>
      <c r="B12" s="14"/>
      <c r="C12" s="13"/>
      <c r="D12" s="14"/>
      <c r="E12" s="15" t="s">
        <v>7</v>
      </c>
      <c r="F12" s="15" t="s">
        <v>13</v>
      </c>
      <c r="G12" s="16"/>
    </row>
    <row collapsed="false" customFormat="false" customHeight="true" hidden="false" ht="27.6" outlineLevel="0" r="13">
      <c r="A13" s="13"/>
      <c r="B13" s="14"/>
      <c r="C13" s="13"/>
      <c r="D13" s="14"/>
      <c r="E13" s="15" t="s">
        <v>14</v>
      </c>
      <c r="F13" s="17" t="s">
        <v>15</v>
      </c>
      <c r="G13" s="18"/>
    </row>
    <row collapsed="false" customFormat="false" customHeight="true" hidden="false" ht="27.6" outlineLevel="0" r="14">
      <c r="A14" s="13"/>
      <c r="B14" s="14"/>
      <c r="C14" s="13"/>
      <c r="D14" s="14"/>
      <c r="E14" s="15" t="s">
        <v>16</v>
      </c>
      <c r="F14" s="17" t="s">
        <v>17</v>
      </c>
      <c r="G14" s="18"/>
    </row>
    <row collapsed="false" customFormat="false" customHeight="true" hidden="false" ht="27.6" outlineLevel="0" r="15">
      <c r="A15" s="13"/>
      <c r="B15" s="14"/>
      <c r="C15" s="13"/>
      <c r="D15" s="14"/>
      <c r="E15" s="15" t="s">
        <v>18</v>
      </c>
      <c r="F15" s="15" t="s">
        <v>19</v>
      </c>
      <c r="G15" s="19"/>
    </row>
    <row collapsed="false" customFormat="false" customHeight="true" hidden="false" ht="27.6" outlineLevel="0" r="16">
      <c r="A16" s="13"/>
      <c r="B16" s="14"/>
      <c r="C16" s="13"/>
      <c r="D16" s="14"/>
      <c r="E16" s="15" t="s">
        <v>20</v>
      </c>
      <c r="F16" s="15" t="s">
        <v>21</v>
      </c>
      <c r="G16" s="18"/>
    </row>
    <row collapsed="false" customFormat="false" customHeight="true" hidden="false" ht="27.6" outlineLevel="0" r="17">
      <c r="A17" s="13"/>
      <c r="B17" s="14"/>
      <c r="C17" s="13"/>
      <c r="D17" s="14"/>
      <c r="E17" s="15" t="s">
        <v>22</v>
      </c>
      <c r="F17" s="15" t="s">
        <v>23</v>
      </c>
      <c r="G17" s="20" t="n">
        <v>7</v>
      </c>
    </row>
    <row collapsed="false" customFormat="false" customHeight="true" hidden="false" ht="27.6" outlineLevel="0" r="18">
      <c r="A18" s="11"/>
      <c r="B18" s="12"/>
      <c r="C18" s="11"/>
      <c r="D18" s="12" t="s">
        <v>24</v>
      </c>
      <c r="E18" s="11" t="s">
        <v>25</v>
      </c>
      <c r="F18" s="21"/>
      <c r="G18" s="10" t="n">
        <f aca="false">SUM(G19:G22)</f>
        <v>0</v>
      </c>
    </row>
    <row collapsed="false" customFormat="false" customHeight="true" hidden="false" ht="27.6" outlineLevel="0" r="19">
      <c r="A19" s="11"/>
      <c r="B19" s="12"/>
      <c r="C19" s="11"/>
      <c r="D19" s="11"/>
      <c r="E19" s="22" t="s">
        <v>7</v>
      </c>
      <c r="F19" s="22" t="s">
        <v>26</v>
      </c>
      <c r="G19" s="10"/>
    </row>
    <row collapsed="false" customFormat="false" customHeight="true" hidden="false" ht="27.6" outlineLevel="0" r="20">
      <c r="A20" s="11"/>
      <c r="B20" s="12"/>
      <c r="C20" s="11"/>
      <c r="D20" s="11"/>
      <c r="E20" s="22" t="s">
        <v>14</v>
      </c>
      <c r="F20" s="22" t="s">
        <v>27</v>
      </c>
      <c r="G20" s="10"/>
    </row>
    <row collapsed="false" customFormat="false" customHeight="true" hidden="false" ht="27.6" outlineLevel="0" r="21">
      <c r="A21" s="11"/>
      <c r="B21" s="12"/>
      <c r="C21" s="11"/>
      <c r="D21" s="11"/>
      <c r="E21" s="22" t="s">
        <v>16</v>
      </c>
      <c r="F21" s="22" t="s">
        <v>28</v>
      </c>
      <c r="G21" s="10"/>
    </row>
    <row collapsed="false" customFormat="false" customHeight="true" hidden="false" ht="27.6" outlineLevel="0" r="22">
      <c r="A22" s="11"/>
      <c r="B22" s="12"/>
      <c r="C22" s="11"/>
      <c r="D22" s="11"/>
      <c r="E22" s="22" t="s">
        <v>18</v>
      </c>
      <c r="F22" s="22" t="s">
        <v>29</v>
      </c>
      <c r="G22" s="10"/>
    </row>
    <row collapsed="false" customFormat="false" customHeight="true" hidden="false" ht="27.6" outlineLevel="0" r="23">
      <c r="A23" s="11"/>
      <c r="B23" s="12"/>
      <c r="C23" s="11"/>
      <c r="D23" s="12" t="s">
        <v>30</v>
      </c>
      <c r="E23" s="11" t="s">
        <v>31</v>
      </c>
      <c r="F23" s="11"/>
      <c r="G23" s="10"/>
    </row>
    <row collapsed="false" customFormat="false" customHeight="true" hidden="false" ht="27.6" outlineLevel="0" r="24">
      <c r="A24" s="23"/>
      <c r="B24" s="12" t="s">
        <v>14</v>
      </c>
      <c r="C24" s="11" t="s">
        <v>32</v>
      </c>
      <c r="D24" s="11"/>
      <c r="E24" s="11"/>
      <c r="F24" s="11"/>
      <c r="G24" s="10" t="n">
        <v>-2128</v>
      </c>
    </row>
    <row collapsed="false" customFormat="false" customHeight="true" hidden="false" ht="27.6" outlineLevel="0" r="25">
      <c r="A25" s="23"/>
      <c r="B25" s="12" t="s">
        <v>16</v>
      </c>
      <c r="C25" s="11" t="s">
        <v>33</v>
      </c>
      <c r="D25" s="11"/>
      <c r="E25" s="11"/>
      <c r="F25" s="11"/>
      <c r="G25" s="10"/>
    </row>
    <row collapsed="false" customFormat="false" customHeight="true" hidden="false" ht="27.6" outlineLevel="0" r="26">
      <c r="A26" s="11"/>
      <c r="B26" s="12" t="s">
        <v>18</v>
      </c>
      <c r="C26" s="11" t="s">
        <v>34</v>
      </c>
      <c r="D26" s="11"/>
      <c r="E26" s="11"/>
      <c r="F26" s="11"/>
      <c r="G26" s="10" t="n">
        <f aca="false">SUM(G27:G29)</f>
        <v>18099</v>
      </c>
    </row>
    <row collapsed="false" customFormat="false" customHeight="true" hidden="false" ht="27.6" outlineLevel="0" r="27">
      <c r="A27" s="11"/>
      <c r="B27" s="12"/>
      <c r="C27" s="11"/>
      <c r="D27" s="12" t="s">
        <v>9</v>
      </c>
      <c r="E27" s="24" t="s">
        <v>35</v>
      </c>
      <c r="F27" s="24"/>
      <c r="G27" s="10" t="n">
        <v>14029</v>
      </c>
    </row>
    <row collapsed="false" customFormat="false" customHeight="true" hidden="false" ht="27.6" outlineLevel="0" r="28">
      <c r="A28" s="11"/>
      <c r="B28" s="12"/>
      <c r="C28" s="11"/>
      <c r="D28" s="12" t="s">
        <v>11</v>
      </c>
      <c r="E28" s="11" t="s">
        <v>36</v>
      </c>
      <c r="F28" s="11"/>
      <c r="G28" s="10" t="n">
        <v>3220</v>
      </c>
    </row>
    <row collapsed="false" customFormat="false" customHeight="true" hidden="false" ht="27.6" outlineLevel="0" r="29">
      <c r="A29" s="11"/>
      <c r="B29" s="12"/>
      <c r="C29" s="11"/>
      <c r="D29" s="12" t="s">
        <v>24</v>
      </c>
      <c r="E29" s="11" t="s">
        <v>37</v>
      </c>
      <c r="F29" s="21"/>
      <c r="G29" s="10" t="n">
        <v>850</v>
      </c>
    </row>
    <row collapsed="false" customFormat="false" customHeight="true" hidden="false" ht="27.6" outlineLevel="0" r="30">
      <c r="A30" s="23"/>
      <c r="B30" s="12" t="s">
        <v>20</v>
      </c>
      <c r="C30" s="11" t="s">
        <v>38</v>
      </c>
      <c r="D30" s="11"/>
      <c r="E30" s="11"/>
      <c r="F30" s="11"/>
      <c r="G30" s="10" t="n">
        <v>128</v>
      </c>
    </row>
    <row collapsed="false" customFormat="false" customHeight="true" hidden="false" ht="27.6" outlineLevel="0" r="31">
      <c r="A31" s="23"/>
      <c r="B31" s="12" t="s">
        <v>22</v>
      </c>
      <c r="C31" s="11" t="s">
        <v>39</v>
      </c>
      <c r="D31" s="11"/>
      <c r="E31" s="11"/>
      <c r="F31" s="11"/>
      <c r="G31" s="10" t="n">
        <v>1988</v>
      </c>
    </row>
    <row collapsed="false" customFormat="false" customHeight="true" hidden="false" ht="27.6" outlineLevel="0" r="32">
      <c r="A32" s="23"/>
      <c r="B32" s="12" t="s">
        <v>40</v>
      </c>
      <c r="C32" s="11" t="s">
        <v>41</v>
      </c>
      <c r="D32" s="11"/>
      <c r="E32" s="11"/>
      <c r="F32" s="11"/>
      <c r="G32" s="10" t="n">
        <v>4320</v>
      </c>
    </row>
    <row collapsed="false" customFormat="false" customHeight="true" hidden="false" ht="27.6" outlineLevel="0" r="33">
      <c r="A33" s="23"/>
      <c r="B33" s="12" t="s">
        <v>42</v>
      </c>
      <c r="C33" s="24" t="s">
        <v>43</v>
      </c>
      <c r="D33" s="25"/>
      <c r="E33" s="25"/>
      <c r="F33" s="25"/>
      <c r="G33" s="10"/>
    </row>
    <row collapsed="false" customFormat="false" customHeight="true" hidden="false" ht="27.6" outlineLevel="0" r="34">
      <c r="A34" s="23"/>
      <c r="B34" s="12" t="s">
        <v>44</v>
      </c>
      <c r="C34" s="11" t="s">
        <v>45</v>
      </c>
      <c r="D34" s="11"/>
      <c r="E34" s="11"/>
      <c r="F34" s="11"/>
      <c r="G34" s="10" t="n">
        <v>340</v>
      </c>
    </row>
    <row collapsed="false" customFormat="false" customHeight="true" hidden="false" ht="27.6" outlineLevel="0" r="35">
      <c r="A35" s="26"/>
      <c r="B35" s="27" t="s">
        <v>46</v>
      </c>
      <c r="C35" s="27"/>
      <c r="D35" s="27"/>
      <c r="E35" s="27"/>
      <c r="F35" s="27"/>
      <c r="G35" s="28" t="n">
        <f aca="false">G9+G24+G25+G26+SUM(G30:G34)</f>
        <v>133713</v>
      </c>
    </row>
    <row collapsed="false" customFormat="false" customHeight="true" hidden="false" ht="27.6" outlineLevel="0" r="36">
      <c r="A36" s="23"/>
      <c r="B36" s="12"/>
      <c r="C36" s="11"/>
      <c r="D36" s="11"/>
      <c r="E36" s="11"/>
      <c r="F36" s="11"/>
      <c r="G36" s="10"/>
    </row>
    <row collapsed="false" customFormat="false" customHeight="true" hidden="false" ht="27.6" outlineLevel="0" r="37">
      <c r="A37" s="11" t="s">
        <v>47</v>
      </c>
      <c r="B37" s="29"/>
      <c r="C37" s="21" t="s">
        <v>48</v>
      </c>
      <c r="D37" s="21"/>
      <c r="E37" s="21"/>
      <c r="F37" s="21"/>
      <c r="G37" s="10"/>
    </row>
    <row collapsed="false" customFormat="false" customHeight="true" hidden="false" ht="27.6" outlineLevel="0" r="38">
      <c r="A38" s="23"/>
      <c r="B38" s="12" t="s">
        <v>7</v>
      </c>
      <c r="C38" s="11" t="s">
        <v>49</v>
      </c>
      <c r="D38" s="30"/>
      <c r="E38" s="11"/>
      <c r="F38" s="11"/>
      <c r="G38" s="10" t="n">
        <f aca="false">SUM(G39:G40)</f>
        <v>30599</v>
      </c>
    </row>
    <row collapsed="false" customFormat="false" customHeight="true" hidden="false" ht="27.6" outlineLevel="0" r="39">
      <c r="A39" s="11"/>
      <c r="B39" s="12"/>
      <c r="C39" s="11"/>
      <c r="D39" s="12" t="s">
        <v>9</v>
      </c>
      <c r="E39" s="11" t="s">
        <v>50</v>
      </c>
      <c r="F39" s="11"/>
      <c r="G39" s="10" t="n">
        <v>30290</v>
      </c>
    </row>
    <row collapsed="false" customFormat="false" customHeight="true" hidden="false" ht="27.6" outlineLevel="0" r="40">
      <c r="A40" s="11"/>
      <c r="B40" s="12"/>
      <c r="C40" s="11"/>
      <c r="D40" s="12" t="s">
        <v>11</v>
      </c>
      <c r="E40" s="11" t="s">
        <v>51</v>
      </c>
      <c r="F40" s="11"/>
      <c r="G40" s="10" t="n">
        <v>309</v>
      </c>
    </row>
    <row collapsed="false" customFormat="false" customHeight="true" hidden="false" ht="27.6" outlineLevel="0" r="41">
      <c r="A41" s="23"/>
      <c r="B41" s="12" t="s">
        <v>14</v>
      </c>
      <c r="C41" s="11" t="s">
        <v>52</v>
      </c>
      <c r="D41" s="30"/>
      <c r="E41" s="11"/>
      <c r="F41" s="11"/>
      <c r="G41" s="10" t="n">
        <f aca="false">SUM(G42:G58)</f>
        <v>7952</v>
      </c>
    </row>
    <row collapsed="false" customFormat="false" customHeight="true" hidden="false" ht="27.6" outlineLevel="0" r="42">
      <c r="A42" s="23"/>
      <c r="B42" s="12"/>
      <c r="C42" s="11"/>
      <c r="D42" s="12" t="s">
        <v>9</v>
      </c>
      <c r="E42" s="11" t="s">
        <v>53</v>
      </c>
      <c r="F42" s="11"/>
      <c r="G42" s="10"/>
    </row>
    <row collapsed="false" customFormat="false" customHeight="true" hidden="false" ht="27.6" outlineLevel="0" r="43">
      <c r="A43" s="23"/>
      <c r="B43" s="12"/>
      <c r="C43" s="11"/>
      <c r="D43" s="12" t="s">
        <v>11</v>
      </c>
      <c r="E43" s="11" t="s">
        <v>54</v>
      </c>
      <c r="F43" s="11"/>
      <c r="G43" s="10"/>
    </row>
    <row collapsed="false" customFormat="false" customHeight="true" hidden="false" ht="27.6" outlineLevel="0" r="44">
      <c r="A44" s="23"/>
      <c r="B44" s="12"/>
      <c r="C44" s="23"/>
      <c r="D44" s="12" t="s">
        <v>24</v>
      </c>
      <c r="E44" s="11" t="s">
        <v>55</v>
      </c>
      <c r="F44" s="11"/>
      <c r="G44" s="10" t="n">
        <v>6</v>
      </c>
    </row>
    <row collapsed="false" customFormat="false" customHeight="true" hidden="false" ht="27.6" outlineLevel="0" r="45">
      <c r="A45" s="23"/>
      <c r="B45" s="12"/>
      <c r="C45" s="23"/>
      <c r="D45" s="12" t="s">
        <v>30</v>
      </c>
      <c r="E45" s="11" t="s">
        <v>56</v>
      </c>
      <c r="F45" s="11"/>
      <c r="G45" s="10"/>
    </row>
    <row collapsed="false" customFormat="false" customHeight="true" hidden="false" ht="27.6" outlineLevel="0" r="46">
      <c r="A46" s="23"/>
      <c r="B46" s="12"/>
      <c r="C46" s="23"/>
      <c r="D46" s="12" t="s">
        <v>57</v>
      </c>
      <c r="E46" s="11" t="s">
        <v>58</v>
      </c>
      <c r="F46" s="11"/>
      <c r="G46" s="10"/>
    </row>
    <row collapsed="false" customFormat="false" customHeight="true" hidden="false" ht="27.6" outlineLevel="0" r="47">
      <c r="A47" s="23"/>
      <c r="B47" s="12"/>
      <c r="C47" s="23"/>
      <c r="D47" s="12" t="s">
        <v>59</v>
      </c>
      <c r="E47" s="11" t="s">
        <v>60</v>
      </c>
      <c r="F47" s="11"/>
      <c r="G47" s="10"/>
    </row>
    <row collapsed="false" customFormat="false" customHeight="true" hidden="false" ht="27.6" outlineLevel="0" r="48">
      <c r="A48" s="23"/>
      <c r="B48" s="12"/>
      <c r="C48" s="23"/>
      <c r="D48" s="12" t="s">
        <v>61</v>
      </c>
      <c r="E48" s="11" t="s">
        <v>62</v>
      </c>
      <c r="F48" s="11"/>
      <c r="G48" s="10"/>
    </row>
    <row collapsed="false" customFormat="false" customHeight="true" hidden="false" ht="27.6" outlineLevel="0" r="49">
      <c r="A49" s="23"/>
      <c r="B49" s="12"/>
      <c r="C49" s="23"/>
      <c r="D49" s="12" t="s">
        <v>63</v>
      </c>
      <c r="E49" s="11" t="s">
        <v>64</v>
      </c>
      <c r="F49" s="11"/>
      <c r="G49" s="10"/>
    </row>
    <row collapsed="false" customFormat="false" customHeight="true" hidden="false" ht="27.6" outlineLevel="0" r="50">
      <c r="A50" s="23"/>
      <c r="B50" s="12"/>
      <c r="C50" s="23"/>
      <c r="D50" s="12" t="s">
        <v>65</v>
      </c>
      <c r="E50" s="11" t="s">
        <v>66</v>
      </c>
      <c r="F50" s="11"/>
      <c r="G50" s="10"/>
    </row>
    <row collapsed="false" customFormat="false" customHeight="true" hidden="false" ht="27.6" outlineLevel="0" r="51">
      <c r="A51" s="23"/>
      <c r="B51" s="12"/>
      <c r="C51" s="23"/>
      <c r="D51" s="12" t="s">
        <v>67</v>
      </c>
      <c r="E51" s="11" t="s">
        <v>68</v>
      </c>
      <c r="F51" s="11"/>
      <c r="G51" s="10"/>
    </row>
    <row collapsed="false" customFormat="false" customHeight="true" hidden="false" ht="27.6" outlineLevel="0" r="52">
      <c r="A52" s="23"/>
      <c r="B52" s="12"/>
      <c r="C52" s="23"/>
      <c r="D52" s="12" t="s">
        <v>69</v>
      </c>
      <c r="E52" s="11" t="s">
        <v>70</v>
      </c>
      <c r="F52" s="11"/>
      <c r="G52" s="10" t="n">
        <v>1209</v>
      </c>
    </row>
    <row collapsed="false" customFormat="false" customHeight="true" hidden="false" ht="27.6" outlineLevel="0" r="53">
      <c r="A53" s="23"/>
      <c r="B53" s="12"/>
      <c r="C53" s="23"/>
      <c r="D53" s="12" t="s">
        <v>71</v>
      </c>
      <c r="E53" s="11" t="s">
        <v>72</v>
      </c>
      <c r="F53" s="11"/>
      <c r="G53" s="10"/>
    </row>
    <row collapsed="false" customFormat="false" customHeight="true" hidden="false" ht="27.6" outlineLevel="0" r="54">
      <c r="A54" s="23"/>
      <c r="B54" s="12"/>
      <c r="C54" s="23"/>
      <c r="D54" s="12" t="s">
        <v>73</v>
      </c>
      <c r="E54" s="11" t="s">
        <v>74</v>
      </c>
      <c r="F54" s="11"/>
      <c r="G54" s="10" t="n">
        <v>2987</v>
      </c>
    </row>
    <row collapsed="false" customFormat="false" customHeight="true" hidden="false" ht="27.6" outlineLevel="0" r="55">
      <c r="A55" s="23"/>
      <c r="B55" s="12"/>
      <c r="C55" s="23"/>
      <c r="D55" s="12" t="s">
        <v>75</v>
      </c>
      <c r="E55" s="11" t="s">
        <v>76</v>
      </c>
      <c r="F55" s="11"/>
      <c r="G55" s="10"/>
    </row>
    <row collapsed="false" customFormat="false" customHeight="true" hidden="false" ht="27.6" outlineLevel="0" r="56">
      <c r="A56" s="23"/>
      <c r="B56" s="31"/>
      <c r="C56" s="21"/>
      <c r="D56" s="12" t="s">
        <v>77</v>
      </c>
      <c r="E56" s="21" t="s">
        <v>78</v>
      </c>
      <c r="F56" s="21"/>
      <c r="G56" s="10" t="n">
        <v>3355</v>
      </c>
    </row>
    <row collapsed="false" customFormat="false" customHeight="true" hidden="false" ht="27.6" outlineLevel="0" r="57">
      <c r="A57" s="23"/>
      <c r="B57" s="31"/>
      <c r="C57" s="21"/>
      <c r="D57" s="12" t="s">
        <v>79</v>
      </c>
      <c r="E57" s="21" t="s">
        <v>80</v>
      </c>
      <c r="F57" s="21"/>
      <c r="G57" s="10" t="n">
        <v>395</v>
      </c>
    </row>
    <row collapsed="false" customFormat="false" customHeight="true" hidden="false" ht="27.6" outlineLevel="0" r="58">
      <c r="A58" s="23"/>
      <c r="B58" s="31"/>
      <c r="C58" s="21"/>
      <c r="D58" s="12" t="s">
        <v>81</v>
      </c>
      <c r="E58" s="21" t="s">
        <v>82</v>
      </c>
      <c r="F58" s="21"/>
      <c r="G58" s="10"/>
    </row>
    <row collapsed="false" customFormat="false" customHeight="true" hidden="false" ht="27.6" outlineLevel="0" r="59">
      <c r="A59" s="23"/>
      <c r="B59" s="12" t="s">
        <v>16</v>
      </c>
      <c r="C59" s="11" t="s">
        <v>83</v>
      </c>
      <c r="D59" s="32"/>
      <c r="E59" s="33"/>
      <c r="F59" s="33"/>
      <c r="G59" s="10" t="n">
        <f aca="false">SUM(G60:G62)</f>
        <v>12142</v>
      </c>
    </row>
    <row collapsed="false" customFormat="false" customHeight="true" hidden="false" ht="27.6" outlineLevel="0" r="60">
      <c r="A60" s="23"/>
      <c r="B60" s="12"/>
      <c r="C60" s="11"/>
      <c r="D60" s="12" t="s">
        <v>9</v>
      </c>
      <c r="E60" s="21" t="s">
        <v>84</v>
      </c>
      <c r="F60" s="33"/>
      <c r="G60" s="10" t="n">
        <v>9778</v>
      </c>
    </row>
    <row collapsed="false" customFormat="false" customHeight="true" hidden="false" ht="27.6" outlineLevel="0" r="61">
      <c r="A61" s="23"/>
      <c r="B61" s="34"/>
      <c r="C61" s="12"/>
      <c r="D61" s="12" t="s">
        <v>11</v>
      </c>
      <c r="E61" s="21" t="s">
        <v>85</v>
      </c>
      <c r="F61" s="33"/>
      <c r="G61" s="10" t="n">
        <v>2364</v>
      </c>
    </row>
    <row collapsed="false" customFormat="false" customHeight="true" hidden="false" ht="27.6" outlineLevel="0" r="62">
      <c r="A62" s="23"/>
      <c r="B62" s="34"/>
      <c r="C62" s="12"/>
      <c r="D62" s="12" t="s">
        <v>24</v>
      </c>
      <c r="E62" s="21" t="s">
        <v>86</v>
      </c>
      <c r="F62" s="33"/>
      <c r="G62" s="10"/>
    </row>
    <row collapsed="false" customFormat="false" customHeight="true" hidden="false" ht="27.6" outlineLevel="0" r="63">
      <c r="A63" s="23"/>
      <c r="B63" s="12" t="s">
        <v>18</v>
      </c>
      <c r="C63" s="29" t="s">
        <v>87</v>
      </c>
      <c r="D63" s="12"/>
      <c r="E63" s="29"/>
      <c r="F63" s="29"/>
      <c r="G63" s="10" t="n">
        <v>4450</v>
      </c>
    </row>
    <row collapsed="false" customFormat="false" customHeight="true" hidden="false" ht="27.6" outlineLevel="0" r="64">
      <c r="A64" s="23"/>
      <c r="B64" s="12" t="s">
        <v>20</v>
      </c>
      <c r="C64" s="29" t="s">
        <v>88</v>
      </c>
      <c r="D64" s="12"/>
      <c r="E64" s="33"/>
      <c r="F64" s="33"/>
      <c r="G64" s="10" t="n">
        <v>1222</v>
      </c>
    </row>
    <row collapsed="false" customFormat="false" customHeight="true" hidden="false" ht="27.6" outlineLevel="0" r="65">
      <c r="A65" s="23"/>
      <c r="B65" s="12" t="s">
        <v>22</v>
      </c>
      <c r="C65" s="29" t="s">
        <v>89</v>
      </c>
      <c r="D65" s="23"/>
      <c r="E65" s="29"/>
      <c r="F65" s="29"/>
      <c r="G65" s="10" t="n">
        <f aca="false">SUM(G66:G70)</f>
        <v>65775</v>
      </c>
    </row>
    <row collapsed="false" customFormat="false" customHeight="true" hidden="false" ht="27.6" outlineLevel="0" r="66">
      <c r="A66" s="23"/>
      <c r="B66" s="12"/>
      <c r="C66" s="29"/>
      <c r="D66" s="12" t="s">
        <v>9</v>
      </c>
      <c r="E66" s="11" t="s">
        <v>90</v>
      </c>
      <c r="F66" s="29"/>
      <c r="G66" s="10" t="n">
        <v>28312</v>
      </c>
    </row>
    <row collapsed="false" customFormat="false" customHeight="true" hidden="false" ht="27.6" outlineLevel="0" r="67">
      <c r="A67" s="23"/>
      <c r="B67" s="12"/>
      <c r="C67" s="29"/>
      <c r="D67" s="12" t="s">
        <v>11</v>
      </c>
      <c r="E67" s="11" t="s">
        <v>91</v>
      </c>
      <c r="F67" s="29"/>
      <c r="G67" s="10" t="n">
        <v>2355</v>
      </c>
    </row>
    <row collapsed="false" customFormat="false" customHeight="true" hidden="false" ht="27.6" outlineLevel="0" r="68">
      <c r="A68" s="23"/>
      <c r="B68" s="12"/>
      <c r="C68" s="29"/>
      <c r="D68" s="12" t="s">
        <v>24</v>
      </c>
      <c r="E68" s="11" t="s">
        <v>92</v>
      </c>
      <c r="F68" s="29"/>
      <c r="G68" s="10" t="n">
        <v>30296</v>
      </c>
    </row>
    <row collapsed="false" customFormat="false" customHeight="true" hidden="false" ht="27.6" outlineLevel="0" r="69">
      <c r="A69" s="23"/>
      <c r="B69" s="12"/>
      <c r="C69" s="29"/>
      <c r="D69" s="12" t="s">
        <v>30</v>
      </c>
      <c r="E69" s="11" t="s">
        <v>93</v>
      </c>
      <c r="F69" s="29"/>
      <c r="G69" s="10" t="n">
        <v>493</v>
      </c>
    </row>
    <row collapsed="false" customFormat="false" customHeight="true" hidden="false" ht="27.6" outlineLevel="0" r="70">
      <c r="A70" s="23"/>
      <c r="B70" s="12"/>
      <c r="C70" s="29"/>
      <c r="D70" s="12" t="s">
        <v>57</v>
      </c>
      <c r="E70" s="11" t="s">
        <v>94</v>
      </c>
      <c r="F70" s="29"/>
      <c r="G70" s="10" t="n">
        <v>4319</v>
      </c>
    </row>
    <row collapsed="false" customFormat="false" customHeight="true" hidden="false" ht="27.6" outlineLevel="0" r="71">
      <c r="A71" s="23"/>
      <c r="B71" s="12" t="s">
        <v>40</v>
      </c>
      <c r="C71" s="29" t="s">
        <v>95</v>
      </c>
      <c r="D71" s="35"/>
      <c r="E71" s="33"/>
      <c r="F71" s="33"/>
      <c r="G71" s="10" t="n">
        <v>1153</v>
      </c>
    </row>
    <row collapsed="false" customFormat="false" customHeight="true" hidden="false" ht="27.6" outlineLevel="0" r="72">
      <c r="A72" s="23"/>
      <c r="B72" s="12" t="s">
        <v>42</v>
      </c>
      <c r="C72" s="29" t="s">
        <v>96</v>
      </c>
      <c r="D72" s="23"/>
      <c r="E72" s="29"/>
      <c r="F72" s="29"/>
      <c r="G72" s="10" t="n">
        <f aca="false">SUM(G73:G75)</f>
        <v>4378</v>
      </c>
    </row>
    <row collapsed="false" customFormat="false" customHeight="true" hidden="false" ht="27.6" outlineLevel="0" r="73">
      <c r="A73" s="23"/>
      <c r="B73" s="12"/>
      <c r="C73" s="29"/>
      <c r="D73" s="12" t="s">
        <v>9</v>
      </c>
      <c r="E73" s="11" t="s">
        <v>97</v>
      </c>
      <c r="F73" s="29"/>
      <c r="G73" s="10" t="n">
        <v>110</v>
      </c>
    </row>
    <row collapsed="false" customFormat="false" customHeight="true" hidden="false" ht="27.6" outlineLevel="0" r="74">
      <c r="A74" s="23"/>
      <c r="B74" s="12"/>
      <c r="C74" s="29"/>
      <c r="D74" s="12" t="s">
        <v>11</v>
      </c>
      <c r="E74" s="11" t="s">
        <v>98</v>
      </c>
      <c r="F74" s="29"/>
      <c r="G74" s="10" t="n">
        <v>1950</v>
      </c>
    </row>
    <row collapsed="false" customFormat="false" customHeight="true" hidden="false" ht="27.6" outlineLevel="0" r="75">
      <c r="A75" s="23"/>
      <c r="B75" s="12"/>
      <c r="C75" s="29"/>
      <c r="D75" s="12" t="s">
        <v>24</v>
      </c>
      <c r="E75" s="11" t="s">
        <v>99</v>
      </c>
      <c r="F75" s="29"/>
      <c r="G75" s="10" t="n">
        <v>2318</v>
      </c>
    </row>
    <row collapsed="false" customFormat="false" customHeight="true" hidden="false" ht="27.6" outlineLevel="0" r="76">
      <c r="A76" s="23"/>
      <c r="B76" s="12" t="s">
        <v>44</v>
      </c>
      <c r="C76" s="29" t="s">
        <v>100</v>
      </c>
      <c r="D76" s="23"/>
      <c r="E76" s="29"/>
      <c r="F76" s="29"/>
      <c r="G76" s="10"/>
    </row>
    <row collapsed="false" customFormat="false" customHeight="true" hidden="false" ht="27.6" outlineLevel="0" r="77">
      <c r="A77" s="23"/>
      <c r="B77" s="12" t="s">
        <v>101</v>
      </c>
      <c r="C77" s="29" t="s">
        <v>102</v>
      </c>
      <c r="D77" s="23"/>
      <c r="E77" s="29"/>
      <c r="F77" s="29"/>
      <c r="G77" s="10" t="n">
        <f aca="false">SUM(G78:G79)</f>
        <v>-900</v>
      </c>
    </row>
    <row collapsed="false" customFormat="false" customHeight="true" hidden="false" ht="27.6" outlineLevel="0" r="78">
      <c r="A78" s="21"/>
      <c r="B78" s="31"/>
      <c r="C78" s="29"/>
      <c r="D78" s="12" t="s">
        <v>9</v>
      </c>
      <c r="E78" s="29" t="s">
        <v>103</v>
      </c>
      <c r="F78" s="29"/>
      <c r="G78" s="10" t="n">
        <v>-850</v>
      </c>
    </row>
    <row collapsed="false" customFormat="false" customHeight="true" hidden="false" ht="27.6" outlineLevel="0" r="79">
      <c r="A79" s="21"/>
      <c r="B79" s="31"/>
      <c r="C79" s="29"/>
      <c r="D79" s="12" t="s">
        <v>11</v>
      </c>
      <c r="E79" s="29" t="s">
        <v>104</v>
      </c>
      <c r="F79" s="29"/>
      <c r="G79" s="10" t="n">
        <v>-50</v>
      </c>
    </row>
    <row collapsed="false" customFormat="false" customHeight="true" hidden="false" ht="27.6" outlineLevel="0" r="80">
      <c r="A80" s="21"/>
      <c r="B80" s="12" t="s">
        <v>105</v>
      </c>
      <c r="C80" s="29" t="s">
        <v>106</v>
      </c>
      <c r="D80" s="23"/>
      <c r="E80" s="29"/>
      <c r="F80" s="29"/>
      <c r="G80" s="10" t="n">
        <f aca="false">SUM(G81:G84)</f>
        <v>2280</v>
      </c>
    </row>
    <row collapsed="false" customFormat="false" customHeight="true" hidden="false" ht="27.6" outlineLevel="0" r="81">
      <c r="A81" s="21"/>
      <c r="B81" s="31"/>
      <c r="C81" s="29"/>
      <c r="D81" s="12" t="s">
        <v>9</v>
      </c>
      <c r="E81" s="29" t="s">
        <v>107</v>
      </c>
      <c r="F81" s="29"/>
      <c r="G81" s="10" t="n">
        <v>588</v>
      </c>
    </row>
    <row collapsed="false" customFormat="false" customHeight="true" hidden="false" ht="27.6" outlineLevel="0" r="82">
      <c r="A82" s="21"/>
      <c r="B82" s="31"/>
      <c r="C82" s="29"/>
      <c r="D82" s="12" t="s">
        <v>11</v>
      </c>
      <c r="E82" s="29" t="s">
        <v>108</v>
      </c>
      <c r="F82" s="29"/>
      <c r="G82" s="10"/>
    </row>
    <row collapsed="false" customFormat="false" customHeight="true" hidden="false" ht="27.6" outlineLevel="0" r="83">
      <c r="A83" s="21"/>
      <c r="B83" s="31"/>
      <c r="C83" s="29"/>
      <c r="D83" s="12" t="s">
        <v>24</v>
      </c>
      <c r="E83" s="29" t="s">
        <v>109</v>
      </c>
      <c r="F83" s="29"/>
      <c r="G83" s="10" t="n">
        <v>1448</v>
      </c>
    </row>
    <row collapsed="false" customFormat="false" customHeight="true" hidden="false" ht="27.6" outlineLevel="0" r="84">
      <c r="A84" s="21"/>
      <c r="B84" s="31"/>
      <c r="C84" s="29"/>
      <c r="D84" s="12" t="s">
        <v>30</v>
      </c>
      <c r="E84" s="29" t="s">
        <v>110</v>
      </c>
      <c r="F84" s="29"/>
      <c r="G84" s="10" t="n">
        <v>244</v>
      </c>
    </row>
    <row collapsed="false" customFormat="false" customHeight="true" hidden="false" ht="27.6" outlineLevel="0" r="85">
      <c r="A85" s="26"/>
      <c r="B85" s="27" t="s">
        <v>111</v>
      </c>
      <c r="C85" s="27"/>
      <c r="D85" s="27"/>
      <c r="E85" s="27"/>
      <c r="F85" s="27"/>
      <c r="G85" s="28" t="n">
        <f aca="false">G38+G41+G59+G63+G64+G65+G71+G72+G76+G77+G80</f>
        <v>129051</v>
      </c>
    </row>
    <row collapsed="false" customFormat="false" customHeight="true" hidden="false" ht="27.6" outlineLevel="0" r="86">
      <c r="A86" s="21"/>
      <c r="B86" s="12"/>
      <c r="C86" s="29"/>
      <c r="D86" s="21"/>
      <c r="E86" s="29"/>
      <c r="F86" s="29"/>
      <c r="G86" s="10"/>
    </row>
    <row collapsed="false" customFormat="false" customHeight="true" hidden="false" ht="27.6" outlineLevel="0" r="87">
      <c r="A87" s="36" t="s">
        <v>112</v>
      </c>
      <c r="B87" s="36"/>
      <c r="C87" s="36"/>
      <c r="D87" s="36"/>
      <c r="E87" s="36"/>
      <c r="F87" s="36"/>
      <c r="G87" s="37" t="n">
        <f aca="false">G35-G85</f>
        <v>4662</v>
      </c>
    </row>
    <row collapsed="false" customFormat="false" customHeight="true" hidden="false" ht="27.6" outlineLevel="0" r="88">
      <c r="A88" s="11"/>
      <c r="B88" s="23"/>
      <c r="C88" s="23"/>
      <c r="D88" s="21"/>
      <c r="E88" s="29"/>
      <c r="F88" s="29"/>
      <c r="G88" s="10"/>
    </row>
    <row collapsed="false" customFormat="false" customHeight="true" hidden="false" ht="27.6" outlineLevel="0" r="89">
      <c r="A89" s="11" t="s">
        <v>113</v>
      </c>
      <c r="B89" s="38"/>
      <c r="C89" s="21" t="s">
        <v>114</v>
      </c>
      <c r="D89" s="29"/>
      <c r="E89" s="29"/>
      <c r="F89" s="29"/>
      <c r="G89" s="10"/>
    </row>
    <row collapsed="false" customFormat="false" customHeight="true" hidden="false" ht="27.6" outlineLevel="0" r="90">
      <c r="A90" s="23"/>
      <c r="B90" s="12" t="s">
        <v>7</v>
      </c>
      <c r="C90" s="29" t="s">
        <v>115</v>
      </c>
      <c r="D90" s="23"/>
      <c r="E90" s="29"/>
      <c r="F90" s="29"/>
      <c r="G90" s="10"/>
    </row>
    <row collapsed="false" customFormat="false" customHeight="true" hidden="false" ht="27.6" outlineLevel="0" r="91">
      <c r="A91" s="23"/>
      <c r="B91" s="12" t="s">
        <v>14</v>
      </c>
      <c r="C91" s="29" t="s">
        <v>116</v>
      </c>
      <c r="D91" s="23"/>
      <c r="E91" s="29"/>
      <c r="F91" s="29"/>
      <c r="G91" s="10" t="n">
        <v>46</v>
      </c>
    </row>
    <row collapsed="false" customFormat="false" customHeight="true" hidden="false" ht="27.6" outlineLevel="0" r="92">
      <c r="A92" s="26"/>
      <c r="B92" s="27" t="s">
        <v>117</v>
      </c>
      <c r="C92" s="27"/>
      <c r="D92" s="27"/>
      <c r="E92" s="27"/>
      <c r="F92" s="27"/>
      <c r="G92" s="28" t="n">
        <f aca="false">+G90-G91</f>
        <v>-46</v>
      </c>
    </row>
    <row collapsed="false" customFormat="false" customHeight="true" hidden="false" ht="27.6" outlineLevel="0" r="93">
      <c r="A93" s="23"/>
      <c r="B93" s="12"/>
      <c r="C93" s="29"/>
      <c r="D93" s="23"/>
      <c r="E93" s="29"/>
      <c r="F93" s="29"/>
      <c r="G93" s="10"/>
    </row>
    <row collapsed="false" customFormat="false" customHeight="true" hidden="false" ht="27.6" outlineLevel="0" r="94">
      <c r="A94" s="11" t="s">
        <v>118</v>
      </c>
      <c r="B94" s="38"/>
      <c r="C94" s="21" t="s">
        <v>119</v>
      </c>
      <c r="D94" s="11"/>
      <c r="E94" s="29"/>
      <c r="F94" s="29"/>
      <c r="G94" s="10"/>
    </row>
    <row collapsed="false" customFormat="false" customHeight="true" hidden="false" ht="27.6" outlineLevel="0" r="95">
      <c r="A95" s="23"/>
      <c r="B95" s="12" t="s">
        <v>7</v>
      </c>
      <c r="C95" s="21" t="s">
        <v>120</v>
      </c>
      <c r="D95" s="23"/>
      <c r="E95" s="11"/>
      <c r="F95" s="11"/>
      <c r="G95" s="10"/>
    </row>
    <row collapsed="false" customFormat="false" customHeight="true" hidden="false" ht="27.6" outlineLevel="0" r="96">
      <c r="A96" s="23"/>
      <c r="B96" s="12" t="s">
        <v>14</v>
      </c>
      <c r="C96" s="21" t="s">
        <v>121</v>
      </c>
      <c r="D96" s="23"/>
      <c r="E96" s="11"/>
      <c r="F96" s="11"/>
      <c r="G96" s="10"/>
    </row>
    <row collapsed="false" customFormat="false" customHeight="true" hidden="false" ht="27.6" outlineLevel="0" r="97">
      <c r="A97" s="26"/>
      <c r="B97" s="27" t="s">
        <v>122</v>
      </c>
      <c r="C97" s="27"/>
      <c r="D97" s="27"/>
      <c r="E97" s="27"/>
      <c r="F97" s="27"/>
      <c r="G97" s="28" t="n">
        <f aca="false">G95-G96</f>
        <v>0</v>
      </c>
    </row>
    <row collapsed="false" customFormat="false" customHeight="true" hidden="false" ht="27.6" outlineLevel="0" r="98">
      <c r="A98" s="23"/>
      <c r="B98" s="12"/>
      <c r="C98" s="21"/>
      <c r="D98" s="23"/>
      <c r="E98" s="11"/>
      <c r="F98" s="11"/>
      <c r="G98" s="10"/>
    </row>
    <row collapsed="false" customFormat="false" customHeight="true" hidden="false" ht="27.6" outlineLevel="0" r="99">
      <c r="A99" s="11" t="s">
        <v>123</v>
      </c>
      <c r="B99" s="38"/>
      <c r="C99" s="21" t="s">
        <v>124</v>
      </c>
      <c r="D99" s="11"/>
      <c r="E99" s="29"/>
      <c r="F99" s="29"/>
      <c r="G99" s="10"/>
    </row>
    <row collapsed="false" customFormat="false" customHeight="true" hidden="false" ht="27.6" outlineLevel="0" r="100">
      <c r="A100" s="23"/>
      <c r="B100" s="12" t="s">
        <v>7</v>
      </c>
      <c r="C100" s="21" t="s">
        <v>125</v>
      </c>
      <c r="D100" s="23"/>
      <c r="E100" s="11"/>
      <c r="F100" s="11"/>
      <c r="G100" s="10" t="n">
        <f aca="false">SUM(G101:G102)</f>
        <v>0</v>
      </c>
    </row>
    <row collapsed="false" customFormat="false" customHeight="true" hidden="false" ht="27.6" outlineLevel="0" r="101">
      <c r="A101" s="23"/>
      <c r="B101" s="31"/>
      <c r="C101" s="29"/>
      <c r="D101" s="12" t="s">
        <v>9</v>
      </c>
      <c r="E101" s="21" t="s">
        <v>126</v>
      </c>
      <c r="F101" s="29"/>
      <c r="G101" s="10"/>
    </row>
    <row collapsed="false" customFormat="false" customHeight="true" hidden="false" ht="27.6" outlineLevel="0" r="102">
      <c r="A102" s="23"/>
      <c r="B102" s="31"/>
      <c r="C102" s="29"/>
      <c r="D102" s="12" t="s">
        <v>11</v>
      </c>
      <c r="E102" s="29" t="s">
        <v>127</v>
      </c>
      <c r="F102" s="29"/>
      <c r="G102" s="10"/>
    </row>
    <row collapsed="false" customFormat="false" customHeight="true" hidden="false" ht="27.6" outlineLevel="0" r="103">
      <c r="A103" s="23"/>
      <c r="B103" s="12" t="s">
        <v>14</v>
      </c>
      <c r="C103" s="21" t="s">
        <v>128</v>
      </c>
      <c r="D103" s="23"/>
      <c r="E103" s="11"/>
      <c r="F103" s="11"/>
      <c r="G103" s="10" t="n">
        <f aca="false">SUM(G104:G105)</f>
        <v>0</v>
      </c>
    </row>
    <row collapsed="false" customFormat="false" customHeight="true" hidden="false" ht="27.6" outlineLevel="0" r="104">
      <c r="A104" s="23"/>
      <c r="B104" s="31"/>
      <c r="C104" s="29"/>
      <c r="D104" s="12" t="s">
        <v>9</v>
      </c>
      <c r="E104" s="21" t="s">
        <v>129</v>
      </c>
      <c r="F104" s="29"/>
      <c r="G104" s="10"/>
    </row>
    <row collapsed="false" customFormat="false" customHeight="true" hidden="false" ht="27.6" outlineLevel="0" r="105">
      <c r="A105" s="23"/>
      <c r="B105" s="31"/>
      <c r="C105" s="29"/>
      <c r="D105" s="12" t="s">
        <v>11</v>
      </c>
      <c r="E105" s="29" t="s">
        <v>130</v>
      </c>
      <c r="F105" s="29"/>
      <c r="G105" s="10"/>
    </row>
    <row collapsed="false" customFormat="false" customHeight="true" hidden="false" ht="27.6" outlineLevel="0" r="106">
      <c r="A106" s="26"/>
      <c r="B106" s="27" t="s">
        <v>131</v>
      </c>
      <c r="C106" s="27"/>
      <c r="D106" s="27"/>
      <c r="E106" s="27"/>
      <c r="F106" s="27"/>
      <c r="G106" s="28" t="n">
        <f aca="false">G100-G103</f>
        <v>0</v>
      </c>
    </row>
    <row collapsed="false" customFormat="false" customHeight="true" hidden="false" ht="27.6" outlineLevel="0" r="107">
      <c r="A107" s="21"/>
      <c r="B107" s="12"/>
      <c r="C107" s="29"/>
      <c r="D107" s="21"/>
      <c r="E107" s="29"/>
      <c r="F107" s="29"/>
      <c r="G107" s="10"/>
    </row>
    <row collapsed="false" customFormat="false" customHeight="true" hidden="false" ht="27.6" outlineLevel="0" r="108">
      <c r="A108" s="36" t="s">
        <v>132</v>
      </c>
      <c r="B108" s="36"/>
      <c r="C108" s="36"/>
      <c r="D108" s="36"/>
      <c r="E108" s="36"/>
      <c r="F108" s="36"/>
      <c r="G108" s="37" t="n">
        <f aca="false">G87+G92+G97+G106</f>
        <v>4616</v>
      </c>
    </row>
    <row collapsed="false" customFormat="false" customHeight="true" hidden="false" ht="27.6" outlineLevel="0" r="109">
      <c r="A109" s="11"/>
      <c r="B109" s="23"/>
      <c r="C109" s="23"/>
      <c r="D109" s="21"/>
      <c r="E109" s="29"/>
      <c r="F109" s="29"/>
      <c r="G109" s="10"/>
    </row>
    <row collapsed="false" customFormat="false" customHeight="true" hidden="false" ht="27.6" outlineLevel="0" r="110">
      <c r="A110" s="11" t="s">
        <v>133</v>
      </c>
      <c r="B110" s="38"/>
      <c r="C110" s="21" t="s">
        <v>134</v>
      </c>
      <c r="D110" s="29"/>
      <c r="E110" s="29"/>
      <c r="F110" s="29"/>
      <c r="G110" s="10"/>
    </row>
    <row collapsed="false" customFormat="false" customHeight="true" hidden="false" ht="27.6" outlineLevel="0" r="111">
      <c r="A111" s="23"/>
      <c r="B111" s="12" t="s">
        <v>7</v>
      </c>
      <c r="C111" s="29" t="s">
        <v>135</v>
      </c>
      <c r="D111" s="23"/>
      <c r="E111" s="29"/>
      <c r="F111" s="29"/>
      <c r="G111" s="10" t="n">
        <f aca="false">SUM(G112:G115)</f>
        <v>4616</v>
      </c>
    </row>
    <row collapsed="false" customFormat="false" customHeight="true" hidden="false" ht="27.6" outlineLevel="0" r="112">
      <c r="A112" s="21"/>
      <c r="B112" s="31"/>
      <c r="C112" s="29"/>
      <c r="D112" s="12" t="s">
        <v>9</v>
      </c>
      <c r="E112" s="29" t="s">
        <v>136</v>
      </c>
      <c r="F112" s="29"/>
      <c r="G112" s="10" t="n">
        <v>4378</v>
      </c>
    </row>
    <row collapsed="false" customFormat="false" customHeight="true" hidden="false" ht="27.6" outlineLevel="0" r="113">
      <c r="A113" s="21"/>
      <c r="B113" s="31"/>
      <c r="C113" s="29"/>
      <c r="D113" s="12" t="s">
        <v>11</v>
      </c>
      <c r="E113" s="29" t="s">
        <v>137</v>
      </c>
      <c r="F113" s="29"/>
      <c r="G113" s="10" t="n">
        <v>2</v>
      </c>
    </row>
    <row collapsed="false" customFormat="false" customHeight="true" hidden="false" ht="27.6" outlineLevel="0" r="114">
      <c r="A114" s="21"/>
      <c r="B114" s="31"/>
      <c r="C114" s="29"/>
      <c r="D114" s="12" t="s">
        <v>24</v>
      </c>
      <c r="E114" s="29" t="s">
        <v>138</v>
      </c>
      <c r="F114" s="29"/>
      <c r="G114" s="10" t="n">
        <v>236</v>
      </c>
    </row>
    <row collapsed="false" customFormat="false" customHeight="true" hidden="false" ht="27.6" outlineLevel="0" r="115">
      <c r="A115" s="21"/>
      <c r="B115" s="31"/>
      <c r="C115" s="29"/>
      <c r="D115" s="12" t="s">
        <v>30</v>
      </c>
      <c r="E115" s="29" t="s">
        <v>139</v>
      </c>
      <c r="F115" s="29"/>
      <c r="G115" s="10"/>
    </row>
    <row collapsed="false" customFormat="false" customHeight="true" hidden="false" ht="27.6" outlineLevel="0" r="116">
      <c r="A116" s="23"/>
      <c r="B116" s="12" t="s">
        <v>14</v>
      </c>
      <c r="C116" s="29" t="s">
        <v>140</v>
      </c>
      <c r="D116" s="23"/>
      <c r="E116" s="29"/>
      <c r="F116" s="29"/>
      <c r="G116" s="10"/>
    </row>
    <row collapsed="false" customFormat="false" customHeight="true" hidden="false" ht="27.6" outlineLevel="0" r="117">
      <c r="A117" s="23"/>
      <c r="B117" s="12" t="s">
        <v>16</v>
      </c>
      <c r="C117" s="29" t="s">
        <v>141</v>
      </c>
      <c r="D117" s="23"/>
      <c r="E117" s="29"/>
      <c r="F117" s="29"/>
      <c r="G117" s="10"/>
    </row>
    <row collapsed="false" customFormat="false" customHeight="true" hidden="false" ht="27.6" outlineLevel="0" r="118">
      <c r="A118" s="26"/>
      <c r="B118" s="27" t="s">
        <v>142</v>
      </c>
      <c r="C118" s="27"/>
      <c r="D118" s="27"/>
      <c r="E118" s="27"/>
      <c r="F118" s="27"/>
      <c r="G118" s="28" t="n">
        <f aca="false">G111+G116+G117</f>
        <v>4616</v>
      </c>
    </row>
    <row collapsed="false" customFormat="false" customHeight="true" hidden="false" ht="27.6" outlineLevel="0" r="119">
      <c r="A119" s="11" t="s">
        <v>143</v>
      </c>
      <c r="B119" s="21"/>
      <c r="C119" s="23"/>
      <c r="D119" s="21"/>
      <c r="E119" s="29"/>
      <c r="F119" s="29"/>
      <c r="G119" s="10" t="n">
        <f aca="false">G108-G118</f>
        <v>0</v>
      </c>
    </row>
    <row collapsed="false" customFormat="false" customHeight="true" hidden="false" ht="27.6" outlineLevel="0" r="120">
      <c r="F120" s="39" t="s">
        <v>144</v>
      </c>
    </row>
    <row collapsed="false" customFormat="false" customHeight="true" hidden="false" ht="27.6" outlineLevel="0" r="121">
      <c r="F121" s="40" t="s">
        <v>145</v>
      </c>
    </row>
  </sheetData>
  <mergeCells count="15">
    <mergeCell ref="A1:G1"/>
    <mergeCell ref="A2:G2"/>
    <mergeCell ref="A3:G4"/>
    <mergeCell ref="A6:F7"/>
    <mergeCell ref="G6:G7"/>
    <mergeCell ref="C8:F8"/>
    <mergeCell ref="B35:F35"/>
    <mergeCell ref="C37:F37"/>
    <mergeCell ref="B85:F85"/>
    <mergeCell ref="A87:F87"/>
    <mergeCell ref="B92:F92"/>
    <mergeCell ref="B97:F97"/>
    <mergeCell ref="B106:F106"/>
    <mergeCell ref="A108:F108"/>
    <mergeCell ref="B118:F118"/>
  </mergeCells>
  <printOptions headings="false" gridLines="false" gridLinesSet="true" horizontalCentered="false" verticalCentered="true"/>
  <pageMargins left="0.370138888888889" right="0.377083333333333" top="0.829166666666667" bottom="0.827777777777778" header="0.591666666666667" footer="0.590277777777778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collapsed="false" customFormat="false" customHeight="false" hidden="false" ht="12.85" outlineLevel="0" r="1"/>
  </sheetData>
  <printOptions headings="false" gridLines="false" gridLinesSet="true" horizontalCentered="false" verticalCentered="true"/>
  <pageMargins left="0.370138888888889" right="0.377083333333333" top="0.829166666666667" bottom="0.827777777777778" header="0.591666666666667" footer="0.590277777777778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collapsed="false" customFormat="false" customHeight="false" hidden="false" ht="12.85" outlineLevel="0" r="1"/>
  </sheetData>
  <printOptions headings="false" gridLines="false" gridLinesSet="true" horizontalCentered="false" verticalCentered="true"/>
  <pageMargins left="0.370138888888889" right="0.377083333333333" top="0.829166666666667" bottom="0.827777777777778" header="0.591666666666667" footer="0.590277777777778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6794</TotalTime>
  <Application>LibreOffice/4.1.6.2$Windows_x86 LibreOffice_project/40ff705089295be5be0aae9b15123f687c05b0a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2009-04-16T11:32:48Z</dcterms:created>
  <cp:lastPrinted>2016-09-28T10:19:27Z</cp:lastPrinted>
  <dcterms:modified xsi:type="dcterms:W3CDTF">2016-09-29T11:44:29Z</dcterms:modified>
  <cp:revision>56</cp:revision>
</cp:coreProperties>
</file>